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Prosvirnitsyna\Desktop\возобновление ПППР 2458\"/>
    </mc:Choice>
  </mc:AlternateContent>
  <bookViews>
    <workbookView xWindow="0" yWindow="0" windowWidth="16440" windowHeight="7620" activeTab="4"/>
  </bookViews>
  <sheets>
    <sheet name="Иваново" sheetId="1" r:id="rId1"/>
    <sheet name="Рязань Коняева" sheetId="3" r:id="rId2"/>
    <sheet name="Тамбов Лермонтовская" sheetId="4" r:id="rId3"/>
    <sheet name="Курск Ухтомского 36" sheetId="5" r:id="rId4"/>
    <sheet name="Наро-Фоминск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6" l="1"/>
  <c r="D6" i="6" s="1"/>
  <c r="F6" i="6" l="1"/>
  <c r="D7" i="6"/>
  <c r="D8" i="6" l="1"/>
  <c r="F7" i="6"/>
  <c r="F8" i="6" l="1"/>
  <c r="D9" i="6"/>
  <c r="F7" i="5"/>
  <c r="E7" i="5"/>
  <c r="D8" i="5" s="1"/>
  <c r="F9" i="6" l="1"/>
  <c r="D10" i="6"/>
  <c r="F8" i="5"/>
  <c r="D9" i="5"/>
  <c r="D11" i="6" l="1"/>
  <c r="F10" i="6"/>
  <c r="D10" i="5"/>
  <c r="F9" i="5"/>
  <c r="F11" i="6" l="1"/>
  <c r="D12" i="6"/>
  <c r="F10" i="5"/>
  <c r="D11" i="5"/>
  <c r="D13" i="6" l="1"/>
  <c r="F12" i="6"/>
  <c r="F11" i="5"/>
  <c r="D12" i="5"/>
  <c r="F13" i="6" l="1"/>
  <c r="D14" i="6"/>
  <c r="F14" i="6" s="1"/>
  <c r="F12" i="5"/>
  <c r="D13" i="5"/>
  <c r="D14" i="5" l="1"/>
  <c r="F13" i="5"/>
  <c r="D15" i="5" l="1"/>
  <c r="F14" i="5"/>
  <c r="D16" i="5" l="1"/>
  <c r="F16" i="5" s="1"/>
  <c r="F15" i="5"/>
  <c r="F7" i="4" l="1"/>
  <c r="E7" i="4"/>
  <c r="D8" i="4" s="1"/>
  <c r="F8" i="4" l="1"/>
  <c r="D9" i="4"/>
  <c r="F9" i="4" l="1"/>
  <c r="D10" i="4"/>
  <c r="D11" i="4" l="1"/>
  <c r="F10" i="4"/>
  <c r="D12" i="4" l="1"/>
  <c r="F11" i="4"/>
  <c r="D13" i="4" l="1"/>
  <c r="F12" i="4"/>
  <c r="F13" i="4" l="1"/>
  <c r="D14" i="4"/>
  <c r="D15" i="4" l="1"/>
  <c r="F14" i="4"/>
  <c r="F15" i="4" l="1"/>
  <c r="D16" i="4"/>
  <c r="F16" i="4" s="1"/>
  <c r="D6" i="3" l="1"/>
  <c r="D7" i="3" s="1"/>
  <c r="D8" i="3" s="1"/>
  <c r="D9" i="3" s="1"/>
  <c r="D10" i="3" s="1"/>
  <c r="D11" i="3" s="1"/>
  <c r="D12" i="3" s="1"/>
  <c r="D13" i="3" s="1"/>
  <c r="D14" i="3" s="1"/>
  <c r="D15" i="1" l="1"/>
  <c r="E6" i="1"/>
  <c r="F6" i="1" l="1"/>
  <c r="D7" i="1"/>
  <c r="D8" i="1" s="1"/>
  <c r="D9" i="1" s="1"/>
  <c r="D10" i="1" s="1"/>
  <c r="D11" i="1" s="1"/>
  <c r="D12" i="1" s="1"/>
  <c r="D13" i="1" s="1"/>
  <c r="D14" i="1" s="1"/>
  <c r="F7" i="1" l="1"/>
  <c r="F8" i="1" l="1"/>
  <c r="F9" i="1" l="1"/>
  <c r="F10" i="1" l="1"/>
  <c r="F11" i="1" l="1"/>
  <c r="F12" i="1" l="1"/>
  <c r="F13" i="1" l="1"/>
  <c r="F15" i="1" l="1"/>
  <c r="F14" i="1"/>
</calcChain>
</file>

<file path=xl/sharedStrings.xml><?xml version="1.0" encoding="utf-8"?>
<sst xmlns="http://schemas.openxmlformats.org/spreadsheetml/2006/main" count="85" uniqueCount="30">
  <si>
    <t>%</t>
  </si>
  <si>
    <t>период</t>
  </si>
  <si>
    <t xml:space="preserve">цена </t>
  </si>
  <si>
    <t xml:space="preserve">задаток </t>
  </si>
  <si>
    <t>г. Иваново, ул. Витебская, 2 А</t>
  </si>
  <si>
    <t>даты 2021</t>
  </si>
  <si>
    <t>Коняева</t>
  </si>
  <si>
    <t>Период</t>
  </si>
  <si>
    <t>Дата</t>
  </si>
  <si>
    <t>цена периода</t>
  </si>
  <si>
    <t>г. Тамбов, ул. Лермонтовская, 123</t>
  </si>
  <si>
    <t>г. Курск, ул. Ухтомск, 36</t>
  </si>
  <si>
    <t>Н-ф, Красноармейская</t>
  </si>
  <si>
    <t>Задатки 20%</t>
  </si>
  <si>
    <t xml:space="preserve"> </t>
  </si>
  <si>
    <t>Лот № 1</t>
  </si>
  <si>
    <t>Лот № 2</t>
  </si>
  <si>
    <t>Лот № 3</t>
  </si>
  <si>
    <t>Лот № 4</t>
  </si>
  <si>
    <t>Лот № 6</t>
  </si>
  <si>
    <t>16-18 августа</t>
  </si>
  <si>
    <t>19-23 августа</t>
  </si>
  <si>
    <t>24-26 августа</t>
  </si>
  <si>
    <t>27-31 августа</t>
  </si>
  <si>
    <t>01-03 сентября</t>
  </si>
  <si>
    <t>06-08 сентября</t>
  </si>
  <si>
    <t>09-13 сентября</t>
  </si>
  <si>
    <t>14-16 сентября</t>
  </si>
  <si>
    <t>17-21 сентября</t>
  </si>
  <si>
    <t>22-24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</si>
</sst>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9" fontId="0" fillId="0" borderId="1" xfId="0" applyNumberFormat="1" applyBorder="1"/>
    <xf numFmtId="0" fontId="0" fillId="0" borderId="1" xfId="0" applyBorder="1" applyAlignment="1">
      <alignment horizontal="center"/>
    </xf>
    <xf numFmtId="164" fontId="0" fillId="0" borderId="1" xfId="1" applyFont="1" applyBorder="1"/>
    <xf numFmtId="164" fontId="0" fillId="0" borderId="1" xfId="0" applyNumberFormat="1" applyBorder="1"/>
    <xf numFmtId="0" fontId="0" fillId="0" borderId="1" xfId="0" applyBorder="1" applyAlignment="1">
      <alignment horizontal="right"/>
    </xf>
    <xf numFmtId="4" fontId="0" fillId="0" borderId="1" xfId="0" applyNumberFormat="1" applyBorder="1"/>
    <xf numFmtId="0" fontId="0" fillId="0" borderId="2" xfId="0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B6" sqref="B6:B15"/>
    </sheetView>
  </sheetViews>
  <sheetFormatPr defaultRowHeight="15" x14ac:dyDescent="0.25"/>
  <cols>
    <col min="1" max="1" width="11.42578125" customWidth="1"/>
    <col min="2" max="2" width="20.5703125" customWidth="1"/>
    <col min="3" max="3" width="5.5703125" customWidth="1"/>
    <col min="4" max="4" width="16.5703125" customWidth="1"/>
    <col min="5" max="5" width="18.5703125" customWidth="1"/>
    <col min="6" max="6" width="22.5703125" customWidth="1"/>
  </cols>
  <sheetData>
    <row r="1" spans="1:6" x14ac:dyDescent="0.25">
      <c r="A1" t="s">
        <v>17</v>
      </c>
    </row>
    <row r="2" spans="1:6" x14ac:dyDescent="0.25">
      <c r="A2" t="s">
        <v>4</v>
      </c>
    </row>
    <row r="5" spans="1:6" x14ac:dyDescent="0.25">
      <c r="A5" s="1" t="s">
        <v>1</v>
      </c>
      <c r="B5" s="1" t="s">
        <v>5</v>
      </c>
      <c r="C5" s="1" t="s">
        <v>0</v>
      </c>
      <c r="D5" s="1" t="s">
        <v>2</v>
      </c>
      <c r="E5" s="2">
        <v>0.1</v>
      </c>
      <c r="F5" s="6" t="s">
        <v>3</v>
      </c>
    </row>
    <row r="6" spans="1:6" x14ac:dyDescent="0.25">
      <c r="A6" s="3">
        <v>1</v>
      </c>
      <c r="B6" s="1" t="s">
        <v>20</v>
      </c>
      <c r="C6" s="1">
        <v>100</v>
      </c>
      <c r="D6" s="4">
        <v>22365233.41</v>
      </c>
      <c r="E6" s="5">
        <f>D6*10%</f>
        <v>2236523.341</v>
      </c>
      <c r="F6" s="5">
        <f>D6*20%</f>
        <v>4473046.682</v>
      </c>
    </row>
    <row r="7" spans="1:6" x14ac:dyDescent="0.25">
      <c r="A7" s="3">
        <v>2</v>
      </c>
      <c r="B7" s="1" t="s">
        <v>21</v>
      </c>
      <c r="C7" s="1">
        <v>90</v>
      </c>
      <c r="D7" s="5">
        <f>D6-E6</f>
        <v>20128710.068999998</v>
      </c>
      <c r="E7" s="1"/>
      <c r="F7" s="5">
        <f t="shared" ref="F7:F15" si="0">D7*20%</f>
        <v>4025742.0137999998</v>
      </c>
    </row>
    <row r="8" spans="1:6" x14ac:dyDescent="0.25">
      <c r="A8" s="3">
        <v>3</v>
      </c>
      <c r="B8" s="1" t="s">
        <v>22</v>
      </c>
      <c r="C8" s="1">
        <v>80</v>
      </c>
      <c r="D8" s="5">
        <f>D7-E6</f>
        <v>17892186.728</v>
      </c>
      <c r="E8" s="1"/>
      <c r="F8" s="5">
        <f t="shared" si="0"/>
        <v>3578437.3456000001</v>
      </c>
    </row>
    <row r="9" spans="1:6" x14ac:dyDescent="0.25">
      <c r="A9" s="3">
        <v>4</v>
      </c>
      <c r="B9" s="1" t="s">
        <v>23</v>
      </c>
      <c r="C9" s="1">
        <v>70</v>
      </c>
      <c r="D9" s="5">
        <f>D8-E6</f>
        <v>15655663.387</v>
      </c>
      <c r="E9" s="1"/>
      <c r="F9" s="5">
        <f t="shared" si="0"/>
        <v>3131132.6774000004</v>
      </c>
    </row>
    <row r="10" spans="1:6" x14ac:dyDescent="0.25">
      <c r="A10" s="3">
        <v>5</v>
      </c>
      <c r="B10" s="1" t="s">
        <v>24</v>
      </c>
      <c r="C10" s="1">
        <v>60</v>
      </c>
      <c r="D10" s="5">
        <f>D9-E6</f>
        <v>13419140.046</v>
      </c>
      <c r="E10" s="1"/>
      <c r="F10" s="5">
        <f t="shared" si="0"/>
        <v>2683828.0092000002</v>
      </c>
    </row>
    <row r="11" spans="1:6" x14ac:dyDescent="0.25">
      <c r="A11" s="3">
        <v>6</v>
      </c>
      <c r="B11" s="1" t="s">
        <v>25</v>
      </c>
      <c r="C11" s="1">
        <v>50</v>
      </c>
      <c r="D11" s="5">
        <f>D10-E6</f>
        <v>11182616.705</v>
      </c>
      <c r="E11" s="1"/>
      <c r="F11" s="5">
        <f t="shared" si="0"/>
        <v>2236523.341</v>
      </c>
    </row>
    <row r="12" spans="1:6" x14ac:dyDescent="0.25">
      <c r="A12" s="3">
        <v>7</v>
      </c>
      <c r="B12" s="1" t="s">
        <v>26</v>
      </c>
      <c r="C12" s="1">
        <v>40</v>
      </c>
      <c r="D12" s="5">
        <f>D11-E6</f>
        <v>8946093.3640000001</v>
      </c>
      <c r="E12" s="1"/>
      <c r="F12" s="5">
        <f t="shared" si="0"/>
        <v>1789218.6728000001</v>
      </c>
    </row>
    <row r="13" spans="1:6" x14ac:dyDescent="0.25">
      <c r="A13" s="3">
        <v>8</v>
      </c>
      <c r="B13" s="1" t="s">
        <v>27</v>
      </c>
      <c r="C13" s="1">
        <v>30</v>
      </c>
      <c r="D13" s="5">
        <f>D12-E6</f>
        <v>6709570.023</v>
      </c>
      <c r="E13" s="1"/>
      <c r="F13" s="5">
        <f t="shared" si="0"/>
        <v>1341914.0046000001</v>
      </c>
    </row>
    <row r="14" spans="1:6" x14ac:dyDescent="0.25">
      <c r="A14" s="3">
        <v>9</v>
      </c>
      <c r="B14" s="1" t="s">
        <v>28</v>
      </c>
      <c r="C14" s="1">
        <v>20</v>
      </c>
      <c r="D14" s="5">
        <f>D13-E6</f>
        <v>4473046.682</v>
      </c>
      <c r="E14" s="1"/>
      <c r="F14" s="5">
        <f t="shared" si="0"/>
        <v>894609.33640000003</v>
      </c>
    </row>
    <row r="15" spans="1:6" x14ac:dyDescent="0.25">
      <c r="A15" s="3">
        <v>10</v>
      </c>
      <c r="B15" s="1" t="s">
        <v>29</v>
      </c>
      <c r="C15" s="1">
        <v>10</v>
      </c>
      <c r="D15" s="5">
        <f>D14-E6</f>
        <v>2236523.341</v>
      </c>
      <c r="E15" s="1"/>
      <c r="F15" s="5">
        <f t="shared" si="0"/>
        <v>447304.66820000001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workbookViewId="0">
      <selection activeCell="B14" sqref="B5:B14"/>
    </sheetView>
  </sheetViews>
  <sheetFormatPr defaultRowHeight="15" x14ac:dyDescent="0.25"/>
  <cols>
    <col min="1" max="1" width="11.42578125" customWidth="1"/>
    <col min="2" max="2" width="20.5703125" customWidth="1"/>
    <col min="3" max="3" width="5.5703125" customWidth="1"/>
    <col min="4" max="4" width="16.5703125" customWidth="1"/>
    <col min="5" max="5" width="18.5703125" customWidth="1"/>
  </cols>
  <sheetData>
    <row r="2" spans="1:5" x14ac:dyDescent="0.25">
      <c r="A2" t="s">
        <v>16</v>
      </c>
    </row>
    <row r="3" spans="1:5" x14ac:dyDescent="0.25">
      <c r="A3" t="s">
        <v>6</v>
      </c>
    </row>
    <row r="4" spans="1:5" x14ac:dyDescent="0.25">
      <c r="A4" s="1" t="s">
        <v>7</v>
      </c>
      <c r="B4" s="1" t="s">
        <v>8</v>
      </c>
      <c r="C4" s="1" t="s">
        <v>0</v>
      </c>
      <c r="D4" s="1" t="s">
        <v>9</v>
      </c>
      <c r="E4" s="2">
        <v>0.1</v>
      </c>
    </row>
    <row r="5" spans="1:5" x14ac:dyDescent="0.25">
      <c r="A5" s="3">
        <v>1</v>
      </c>
      <c r="B5" s="1" t="s">
        <v>20</v>
      </c>
      <c r="C5" s="1">
        <v>100</v>
      </c>
      <c r="D5" s="4">
        <v>57720135.600000001</v>
      </c>
      <c r="E5" s="4">
        <v>5772013.5599999996</v>
      </c>
    </row>
    <row r="6" spans="1:5" x14ac:dyDescent="0.25">
      <c r="A6" s="3">
        <v>2</v>
      </c>
      <c r="B6" s="1" t="s">
        <v>21</v>
      </c>
      <c r="C6" s="1">
        <v>90</v>
      </c>
      <c r="D6" s="5">
        <f>D5-E5</f>
        <v>51948122.039999999</v>
      </c>
      <c r="E6" s="1"/>
    </row>
    <row r="7" spans="1:5" x14ac:dyDescent="0.25">
      <c r="A7" s="3">
        <v>3</v>
      </c>
      <c r="B7" s="1" t="s">
        <v>22</v>
      </c>
      <c r="C7" s="1">
        <v>80</v>
      </c>
      <c r="D7" s="5">
        <f>D6-E5</f>
        <v>46176108.479999997</v>
      </c>
      <c r="E7" s="1"/>
    </row>
    <row r="8" spans="1:5" x14ac:dyDescent="0.25">
      <c r="A8" s="3">
        <v>4</v>
      </c>
      <c r="B8" s="1" t="s">
        <v>23</v>
      </c>
      <c r="C8" s="1">
        <v>70</v>
      </c>
      <c r="D8" s="5">
        <f>D7-E5</f>
        <v>40404094.919999994</v>
      </c>
      <c r="E8" s="1"/>
    </row>
    <row r="9" spans="1:5" x14ac:dyDescent="0.25">
      <c r="A9" s="3">
        <v>5</v>
      </c>
      <c r="B9" s="1" t="s">
        <v>24</v>
      </c>
      <c r="C9" s="1">
        <v>60</v>
      </c>
      <c r="D9" s="5">
        <f>D8-E5</f>
        <v>34632081.359999992</v>
      </c>
      <c r="E9" s="1"/>
    </row>
    <row r="10" spans="1:5" x14ac:dyDescent="0.25">
      <c r="A10" s="3">
        <v>6</v>
      </c>
      <c r="B10" s="1" t="s">
        <v>25</v>
      </c>
      <c r="C10" s="1">
        <v>50</v>
      </c>
      <c r="D10" s="5">
        <f>D9-E5</f>
        <v>28860067.799999993</v>
      </c>
      <c r="E10" s="1"/>
    </row>
    <row r="11" spans="1:5" x14ac:dyDescent="0.25">
      <c r="A11" s="3">
        <v>7</v>
      </c>
      <c r="B11" s="1" t="s">
        <v>26</v>
      </c>
      <c r="C11" s="1">
        <v>40</v>
      </c>
      <c r="D11" s="5">
        <f>D10-E5</f>
        <v>23088054.239999995</v>
      </c>
      <c r="E11" s="1"/>
    </row>
    <row r="12" spans="1:5" x14ac:dyDescent="0.25">
      <c r="A12" s="3">
        <v>8</v>
      </c>
      <c r="B12" s="1" t="s">
        <v>27</v>
      </c>
      <c r="C12" s="1">
        <v>30</v>
      </c>
      <c r="D12" s="5">
        <f>D11-E5</f>
        <v>17316040.679999996</v>
      </c>
      <c r="E12" s="1"/>
    </row>
    <row r="13" spans="1:5" x14ac:dyDescent="0.25">
      <c r="A13" s="3">
        <v>9</v>
      </c>
      <c r="B13" s="1" t="s">
        <v>28</v>
      </c>
      <c r="C13" s="1">
        <v>20</v>
      </c>
      <c r="D13" s="5">
        <f>D12-E5</f>
        <v>11544027.119999997</v>
      </c>
      <c r="E13" s="1"/>
    </row>
    <row r="14" spans="1:5" x14ac:dyDescent="0.25">
      <c r="A14" s="3">
        <v>10</v>
      </c>
      <c r="B14" s="1" t="s">
        <v>29</v>
      </c>
      <c r="C14" s="1">
        <v>10</v>
      </c>
      <c r="D14" s="5">
        <f>D13-E5</f>
        <v>5772013.5599999977</v>
      </c>
      <c r="E1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B19" sqref="B19"/>
    </sheetView>
  </sheetViews>
  <sheetFormatPr defaultRowHeight="15" x14ac:dyDescent="0.25"/>
  <cols>
    <col min="1" max="1" width="11.42578125" customWidth="1"/>
    <col min="2" max="2" width="20.5703125" customWidth="1"/>
    <col min="3" max="3" width="5.5703125" customWidth="1"/>
    <col min="4" max="4" width="16.5703125" customWidth="1"/>
    <col min="5" max="5" width="18.5703125" customWidth="1"/>
    <col min="6" max="6" width="22.5703125" customWidth="1"/>
  </cols>
  <sheetData>
    <row r="2" spans="1:6" x14ac:dyDescent="0.25">
      <c r="A2" t="s">
        <v>18</v>
      </c>
    </row>
    <row r="3" spans="1:6" x14ac:dyDescent="0.25">
      <c r="A3" t="s">
        <v>10</v>
      </c>
    </row>
    <row r="6" spans="1:6" x14ac:dyDescent="0.25">
      <c r="A6" s="1" t="s">
        <v>1</v>
      </c>
      <c r="B6" s="1" t="s">
        <v>5</v>
      </c>
      <c r="C6" s="1" t="s">
        <v>0</v>
      </c>
      <c r="D6" s="1" t="s">
        <v>2</v>
      </c>
      <c r="E6" s="2">
        <v>0.1</v>
      </c>
      <c r="F6" s="6" t="s">
        <v>3</v>
      </c>
    </row>
    <row r="7" spans="1:6" x14ac:dyDescent="0.25">
      <c r="A7" s="3">
        <v>1</v>
      </c>
      <c r="B7" s="1" t="s">
        <v>20</v>
      </c>
      <c r="C7" s="1">
        <v>100</v>
      </c>
      <c r="D7" s="4">
        <v>7949384.2400000002</v>
      </c>
      <c r="E7" s="5">
        <f>D7*10%</f>
        <v>794938.42400000012</v>
      </c>
      <c r="F7" s="5">
        <f>D7*20%</f>
        <v>1589876.8480000002</v>
      </c>
    </row>
    <row r="8" spans="1:6" x14ac:dyDescent="0.25">
      <c r="A8" s="3">
        <v>2</v>
      </c>
      <c r="B8" s="1" t="s">
        <v>21</v>
      </c>
      <c r="C8" s="1">
        <v>90</v>
      </c>
      <c r="D8" s="5">
        <f>D7-E7</f>
        <v>7154445.8159999996</v>
      </c>
      <c r="E8" s="1"/>
      <c r="F8" s="5">
        <f t="shared" ref="F8:F16" si="0">D8*20%</f>
        <v>1430889.1632000001</v>
      </c>
    </row>
    <row r="9" spans="1:6" x14ac:dyDescent="0.25">
      <c r="A9" s="3">
        <v>3</v>
      </c>
      <c r="B9" s="1" t="s">
        <v>22</v>
      </c>
      <c r="C9" s="1">
        <v>80</v>
      </c>
      <c r="D9" s="5">
        <f>D8-E7</f>
        <v>6359507.3919999991</v>
      </c>
      <c r="E9" s="1"/>
      <c r="F9" s="5">
        <f t="shared" si="0"/>
        <v>1271901.4783999999</v>
      </c>
    </row>
    <row r="10" spans="1:6" x14ac:dyDescent="0.25">
      <c r="A10" s="3">
        <v>4</v>
      </c>
      <c r="B10" s="1" t="s">
        <v>23</v>
      </c>
      <c r="C10" s="1">
        <v>70</v>
      </c>
      <c r="D10" s="5">
        <f>D9-E7</f>
        <v>5564568.9679999985</v>
      </c>
      <c r="E10" s="1"/>
      <c r="F10" s="5">
        <f t="shared" si="0"/>
        <v>1112913.7935999997</v>
      </c>
    </row>
    <row r="11" spans="1:6" x14ac:dyDescent="0.25">
      <c r="A11" s="3">
        <v>5</v>
      </c>
      <c r="B11" s="1" t="s">
        <v>24</v>
      </c>
      <c r="C11" s="1">
        <v>60</v>
      </c>
      <c r="D11" s="5">
        <f>D10-E7</f>
        <v>4769630.5439999979</v>
      </c>
      <c r="E11" s="1"/>
      <c r="F11" s="5">
        <f t="shared" si="0"/>
        <v>953926.10879999958</v>
      </c>
    </row>
    <row r="12" spans="1:6" x14ac:dyDescent="0.25">
      <c r="A12" s="3">
        <v>6</v>
      </c>
      <c r="B12" s="1" t="s">
        <v>25</v>
      </c>
      <c r="C12" s="1">
        <v>50</v>
      </c>
      <c r="D12" s="5">
        <f>D11-E7</f>
        <v>3974692.1199999978</v>
      </c>
      <c r="E12" s="1"/>
      <c r="F12" s="5">
        <f t="shared" si="0"/>
        <v>794938.42399999965</v>
      </c>
    </row>
    <row r="13" spans="1:6" x14ac:dyDescent="0.25">
      <c r="A13" s="3">
        <v>7</v>
      </c>
      <c r="B13" s="1" t="s">
        <v>26</v>
      </c>
      <c r="C13" s="1">
        <v>40</v>
      </c>
      <c r="D13" s="5">
        <f>D12-E7</f>
        <v>3179753.6959999977</v>
      </c>
      <c r="E13" s="1"/>
      <c r="F13" s="5">
        <f>D13*20%</f>
        <v>635950.7391999996</v>
      </c>
    </row>
    <row r="14" spans="1:6" x14ac:dyDescent="0.25">
      <c r="A14" s="3">
        <v>8</v>
      </c>
      <c r="B14" s="1" t="s">
        <v>27</v>
      </c>
      <c r="C14" s="1">
        <v>30</v>
      </c>
      <c r="D14" s="5">
        <f>D13-E7</f>
        <v>2384815.2719999976</v>
      </c>
      <c r="E14" s="1"/>
      <c r="F14" s="5">
        <f t="shared" si="0"/>
        <v>476963.05439999956</v>
      </c>
    </row>
    <row r="15" spans="1:6" x14ac:dyDescent="0.25">
      <c r="A15" s="3">
        <v>9</v>
      </c>
      <c r="B15" s="1" t="s">
        <v>28</v>
      </c>
      <c r="C15" s="1">
        <v>20</v>
      </c>
      <c r="D15" s="5">
        <f>D14-E7</f>
        <v>1589876.8479999974</v>
      </c>
      <c r="E15" s="1"/>
      <c r="F15" s="5">
        <f t="shared" si="0"/>
        <v>317975.36959999951</v>
      </c>
    </row>
    <row r="16" spans="1:6" x14ac:dyDescent="0.25">
      <c r="A16" s="3">
        <v>10</v>
      </c>
      <c r="B16" s="1" t="s">
        <v>29</v>
      </c>
      <c r="C16" s="1">
        <v>10</v>
      </c>
      <c r="D16" s="5">
        <f>D15-E7</f>
        <v>794938.42399999732</v>
      </c>
      <c r="E16" s="1"/>
      <c r="F16" s="5">
        <f t="shared" si="0"/>
        <v>158987.68479999946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B16" sqref="B7:B16"/>
    </sheetView>
  </sheetViews>
  <sheetFormatPr defaultRowHeight="15" x14ac:dyDescent="0.25"/>
  <cols>
    <col min="1" max="1" width="11.42578125" customWidth="1"/>
    <col min="2" max="2" width="20.5703125" customWidth="1"/>
    <col min="3" max="3" width="5.5703125" customWidth="1"/>
    <col min="4" max="4" width="16.5703125" customWidth="1"/>
    <col min="5" max="5" width="18.5703125" customWidth="1"/>
    <col min="6" max="6" width="22.5703125" customWidth="1"/>
  </cols>
  <sheetData>
    <row r="2" spans="1:6" x14ac:dyDescent="0.25">
      <c r="A2" t="s">
        <v>19</v>
      </c>
    </row>
    <row r="3" spans="1:6" x14ac:dyDescent="0.25">
      <c r="A3" t="s">
        <v>11</v>
      </c>
    </row>
    <row r="6" spans="1:6" x14ac:dyDescent="0.25">
      <c r="A6" s="1" t="s">
        <v>1</v>
      </c>
      <c r="B6" s="1" t="s">
        <v>5</v>
      </c>
      <c r="C6" s="1" t="s">
        <v>0</v>
      </c>
      <c r="D6" s="1" t="s">
        <v>2</v>
      </c>
      <c r="E6" s="2">
        <v>0.1</v>
      </c>
      <c r="F6" s="6" t="s">
        <v>3</v>
      </c>
    </row>
    <row r="7" spans="1:6" x14ac:dyDescent="0.25">
      <c r="A7" s="3">
        <v>1</v>
      </c>
      <c r="B7" s="1" t="s">
        <v>20</v>
      </c>
      <c r="C7" s="1">
        <v>100</v>
      </c>
      <c r="D7" s="4">
        <v>9451406.6999999993</v>
      </c>
      <c r="E7" s="5">
        <f>D7*10%</f>
        <v>945140.66999999993</v>
      </c>
      <c r="F7" s="5">
        <f>D7*20%</f>
        <v>1890281.3399999999</v>
      </c>
    </row>
    <row r="8" spans="1:6" x14ac:dyDescent="0.25">
      <c r="A8" s="3">
        <v>2</v>
      </c>
      <c r="B8" s="1" t="s">
        <v>21</v>
      </c>
      <c r="C8" s="1">
        <v>90</v>
      </c>
      <c r="D8" s="5">
        <f>D7-E7</f>
        <v>8506266.0299999993</v>
      </c>
      <c r="E8" s="1"/>
      <c r="F8" s="5">
        <f t="shared" ref="F8:F16" si="0">D8*20%</f>
        <v>1701253.206</v>
      </c>
    </row>
    <row r="9" spans="1:6" x14ac:dyDescent="0.25">
      <c r="A9" s="3">
        <v>3</v>
      </c>
      <c r="B9" s="1" t="s">
        <v>22</v>
      </c>
      <c r="C9" s="1">
        <v>80</v>
      </c>
      <c r="D9" s="5">
        <f>D8-E7</f>
        <v>7561125.3599999994</v>
      </c>
      <c r="E9" s="1"/>
      <c r="F9" s="5">
        <f t="shared" si="0"/>
        <v>1512225.0719999999</v>
      </c>
    </row>
    <row r="10" spans="1:6" x14ac:dyDescent="0.25">
      <c r="A10" s="3">
        <v>4</v>
      </c>
      <c r="B10" s="1" t="s">
        <v>23</v>
      </c>
      <c r="C10" s="1">
        <v>70</v>
      </c>
      <c r="D10" s="5">
        <f>D9-E7</f>
        <v>6615984.6899999995</v>
      </c>
      <c r="E10" s="1"/>
      <c r="F10" s="5">
        <f t="shared" si="0"/>
        <v>1323196.9380000001</v>
      </c>
    </row>
    <row r="11" spans="1:6" x14ac:dyDescent="0.25">
      <c r="A11" s="3">
        <v>5</v>
      </c>
      <c r="B11" s="1" t="s">
        <v>24</v>
      </c>
      <c r="C11" s="1">
        <v>60</v>
      </c>
      <c r="D11" s="5">
        <f>D10-E7</f>
        <v>5670844.0199999996</v>
      </c>
      <c r="E11" s="1"/>
      <c r="F11" s="5">
        <f t="shared" si="0"/>
        <v>1134168.804</v>
      </c>
    </row>
    <row r="12" spans="1:6" x14ac:dyDescent="0.25">
      <c r="A12" s="3">
        <v>6</v>
      </c>
      <c r="B12" s="1" t="s">
        <v>25</v>
      </c>
      <c r="C12" s="1">
        <v>50</v>
      </c>
      <c r="D12" s="5">
        <f>D11-E7</f>
        <v>4725703.3499999996</v>
      </c>
      <c r="E12" s="1"/>
      <c r="F12" s="5">
        <f t="shared" si="0"/>
        <v>945140.66999999993</v>
      </c>
    </row>
    <row r="13" spans="1:6" x14ac:dyDescent="0.25">
      <c r="A13" s="3">
        <v>7</v>
      </c>
      <c r="B13" s="1" t="s">
        <v>26</v>
      </c>
      <c r="C13" s="1">
        <v>40</v>
      </c>
      <c r="D13" s="5">
        <f>D12-E7</f>
        <v>3780562.6799999997</v>
      </c>
      <c r="E13" s="1"/>
      <c r="F13" s="5">
        <f t="shared" si="0"/>
        <v>756112.53599999996</v>
      </c>
    </row>
    <row r="14" spans="1:6" x14ac:dyDescent="0.25">
      <c r="A14" s="3">
        <v>8</v>
      </c>
      <c r="B14" s="1" t="s">
        <v>27</v>
      </c>
      <c r="C14" s="1">
        <v>30</v>
      </c>
      <c r="D14" s="5">
        <f>D13-E7</f>
        <v>2835422.01</v>
      </c>
      <c r="E14" s="1"/>
      <c r="F14" s="5">
        <f t="shared" si="0"/>
        <v>567084.402</v>
      </c>
    </row>
    <row r="15" spans="1:6" x14ac:dyDescent="0.25">
      <c r="A15" s="3">
        <v>9</v>
      </c>
      <c r="B15" s="1" t="s">
        <v>28</v>
      </c>
      <c r="C15" s="1">
        <v>20</v>
      </c>
      <c r="D15" s="5">
        <f>D14-E7</f>
        <v>1890281.3399999999</v>
      </c>
      <c r="E15" s="1"/>
      <c r="F15" s="5">
        <f t="shared" si="0"/>
        <v>378056.26799999998</v>
      </c>
    </row>
    <row r="16" spans="1:6" x14ac:dyDescent="0.25">
      <c r="A16" s="3">
        <v>10</v>
      </c>
      <c r="B16" s="1" t="s">
        <v>29</v>
      </c>
      <c r="C16" s="1">
        <v>10</v>
      </c>
      <c r="D16" s="5">
        <f>D15-E7</f>
        <v>945140.66999999993</v>
      </c>
      <c r="E16" s="1"/>
      <c r="F16" s="5">
        <f t="shared" si="0"/>
        <v>189028.13399999999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tabSelected="1" workbookViewId="0">
      <selection activeCell="B18" sqref="B18"/>
    </sheetView>
  </sheetViews>
  <sheetFormatPr defaultRowHeight="15" x14ac:dyDescent="0.25"/>
  <cols>
    <col min="1" max="1" width="11.42578125" customWidth="1"/>
    <col min="2" max="2" width="20.5703125" customWidth="1"/>
    <col min="3" max="3" width="5.5703125" customWidth="1"/>
    <col min="4" max="4" width="16.5703125" customWidth="1"/>
    <col min="5" max="5" width="18.5703125" customWidth="1"/>
    <col min="6" max="6" width="15.140625" customWidth="1"/>
  </cols>
  <sheetData>
    <row r="2" spans="1:6" x14ac:dyDescent="0.25">
      <c r="A2" t="s">
        <v>15</v>
      </c>
    </row>
    <row r="3" spans="1:6" x14ac:dyDescent="0.25">
      <c r="A3" s="8" t="s">
        <v>12</v>
      </c>
      <c r="B3" s="8"/>
    </row>
    <row r="4" spans="1:6" x14ac:dyDescent="0.25">
      <c r="A4" s="1" t="s">
        <v>7</v>
      </c>
      <c r="B4" s="1" t="s">
        <v>8</v>
      </c>
      <c r="C4" s="1" t="s">
        <v>0</v>
      </c>
      <c r="D4" s="1" t="s">
        <v>9</v>
      </c>
      <c r="E4" s="2">
        <v>0.1</v>
      </c>
      <c r="F4" s="1" t="s">
        <v>13</v>
      </c>
    </row>
    <row r="5" spans="1:6" x14ac:dyDescent="0.25">
      <c r="A5" s="3">
        <v>1</v>
      </c>
      <c r="B5" s="1" t="s">
        <v>20</v>
      </c>
      <c r="C5" s="1">
        <v>100</v>
      </c>
      <c r="D5" s="4">
        <v>121110792.3</v>
      </c>
      <c r="E5" s="4">
        <f>D5*10%</f>
        <v>12111079.23</v>
      </c>
      <c r="F5" s="7"/>
    </row>
    <row r="6" spans="1:6" x14ac:dyDescent="0.25">
      <c r="A6" s="3">
        <v>2</v>
      </c>
      <c r="B6" s="1" t="s">
        <v>21</v>
      </c>
      <c r="C6" s="1">
        <v>90</v>
      </c>
      <c r="D6" s="5">
        <f>D5-E5</f>
        <v>108999713.06999999</v>
      </c>
      <c r="E6" s="1" t="s">
        <v>14</v>
      </c>
      <c r="F6" s="7">
        <f t="shared" ref="F6:F14" si="0">D6*20%</f>
        <v>21799942.614</v>
      </c>
    </row>
    <row r="7" spans="1:6" x14ac:dyDescent="0.25">
      <c r="A7" s="3">
        <v>3</v>
      </c>
      <c r="B7" s="1" t="s">
        <v>22</v>
      </c>
      <c r="C7" s="1">
        <v>80</v>
      </c>
      <c r="D7" s="5">
        <f>D6-E5</f>
        <v>96888633.839999989</v>
      </c>
      <c r="E7" s="1"/>
      <c r="F7" s="7">
        <f t="shared" si="0"/>
        <v>19377726.767999999</v>
      </c>
    </row>
    <row r="8" spans="1:6" x14ac:dyDescent="0.25">
      <c r="A8" s="3">
        <v>4</v>
      </c>
      <c r="B8" s="1" t="s">
        <v>23</v>
      </c>
      <c r="C8" s="1">
        <v>70</v>
      </c>
      <c r="D8" s="5">
        <f>D7-E5</f>
        <v>84777554.609999985</v>
      </c>
      <c r="E8" s="1"/>
      <c r="F8" s="7">
        <f t="shared" si="0"/>
        <v>16955510.921999998</v>
      </c>
    </row>
    <row r="9" spans="1:6" x14ac:dyDescent="0.25">
      <c r="A9" s="3">
        <v>5</v>
      </c>
      <c r="B9" s="1" t="s">
        <v>24</v>
      </c>
      <c r="C9" s="1">
        <v>60</v>
      </c>
      <c r="D9" s="5">
        <f>D8-E5</f>
        <v>72666475.37999998</v>
      </c>
      <c r="E9" s="1"/>
      <c r="F9" s="7">
        <f t="shared" si="0"/>
        <v>14533295.075999998</v>
      </c>
    </row>
    <row r="10" spans="1:6" x14ac:dyDescent="0.25">
      <c r="A10" s="3">
        <v>6</v>
      </c>
      <c r="B10" s="1" t="s">
        <v>25</v>
      </c>
      <c r="C10" s="1">
        <v>50</v>
      </c>
      <c r="D10" s="5">
        <f>D9-E5</f>
        <v>60555396.149999976</v>
      </c>
      <c r="E10" s="1"/>
      <c r="F10" s="7">
        <f t="shared" si="0"/>
        <v>12111079.229999997</v>
      </c>
    </row>
    <row r="11" spans="1:6" x14ac:dyDescent="0.25">
      <c r="A11" s="3">
        <v>7</v>
      </c>
      <c r="B11" s="1" t="s">
        <v>26</v>
      </c>
      <c r="C11" s="1">
        <v>40</v>
      </c>
      <c r="D11" s="5">
        <f>D10-E5</f>
        <v>48444316.919999972</v>
      </c>
      <c r="E11" s="1"/>
      <c r="F11" s="7">
        <f t="shared" si="0"/>
        <v>9688863.383999994</v>
      </c>
    </row>
    <row r="12" spans="1:6" x14ac:dyDescent="0.25">
      <c r="A12" s="3">
        <v>8</v>
      </c>
      <c r="B12" s="1" t="s">
        <v>27</v>
      </c>
      <c r="C12" s="1">
        <v>30</v>
      </c>
      <c r="D12" s="5">
        <f>D11-E5</f>
        <v>36333237.689999968</v>
      </c>
      <c r="E12" s="1"/>
      <c r="F12" s="7">
        <f t="shared" si="0"/>
        <v>7266647.5379999941</v>
      </c>
    </row>
    <row r="13" spans="1:6" x14ac:dyDescent="0.25">
      <c r="A13" s="3">
        <v>9</v>
      </c>
      <c r="B13" s="1" t="s">
        <v>28</v>
      </c>
      <c r="C13" s="1">
        <v>20</v>
      </c>
      <c r="D13" s="5">
        <f>D12-E5</f>
        <v>24222158.459999967</v>
      </c>
      <c r="E13" s="1"/>
      <c r="F13" s="7">
        <f t="shared" si="0"/>
        <v>4844431.6919999933</v>
      </c>
    </row>
    <row r="14" spans="1:6" x14ac:dyDescent="0.25">
      <c r="A14" s="3">
        <v>10</v>
      </c>
      <c r="B14" s="1" t="s">
        <v>29</v>
      </c>
      <c r="C14" s="1">
        <v>10</v>
      </c>
      <c r="D14" s="5">
        <f>D13-E5</f>
        <v>12111079.229999967</v>
      </c>
      <c r="E14" s="1"/>
      <c r="F14" s="7">
        <f t="shared" si="0"/>
        <v>2422215.8459999934</v>
      </c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Иваново</vt:lpstr>
      <vt:lpstr>Рязань Коняева</vt:lpstr>
      <vt:lpstr>Тамбов Лермонтовская</vt:lpstr>
      <vt:lpstr>Курск Ухтомского 36</vt:lpstr>
      <vt:lpstr>Наро-Фоминск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 П.</dc:creator>
  <cp:lastModifiedBy>ПР</cp:lastModifiedBy>
  <dcterms:created xsi:type="dcterms:W3CDTF">2019-03-21T16:14:29Z</dcterms:created>
  <dcterms:modified xsi:type="dcterms:W3CDTF">2021-07-07T07:35:15Z</dcterms:modified>
</cp:coreProperties>
</file>